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24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F30" i="1"/>
  <c r="D30" i="1"/>
  <c r="C30" i="1"/>
  <c r="B30" i="1"/>
  <c r="G12" i="1"/>
  <c r="F12" i="1"/>
  <c r="D12" i="1"/>
  <c r="C12" i="1"/>
  <c r="B12" i="1"/>
  <c r="B31" i="1" l="1"/>
  <c r="I31" i="1" s="1"/>
  <c r="B13" i="1"/>
  <c r="H13" i="1" s="1"/>
  <c r="B32" i="1" l="1"/>
  <c r="B14" i="1"/>
</calcChain>
</file>

<file path=xl/sharedStrings.xml><?xml version="1.0" encoding="utf-8"?>
<sst xmlns="http://schemas.openxmlformats.org/spreadsheetml/2006/main" count="51" uniqueCount="31">
  <si>
    <r>
      <t>Quali - Notenberechnung (</t>
    </r>
    <r>
      <rPr>
        <sz val="16"/>
        <color indexed="10"/>
        <rFont val="Arial Black"/>
        <family val="2"/>
      </rPr>
      <t>mit</t>
    </r>
    <r>
      <rPr>
        <sz val="16"/>
        <rFont val="Arial Black"/>
        <family val="2"/>
      </rPr>
      <t xml:space="preserve"> </t>
    </r>
    <r>
      <rPr>
        <sz val="16"/>
        <color indexed="10"/>
        <rFont val="Arial Black"/>
        <family val="2"/>
      </rPr>
      <t>Englisch</t>
    </r>
    <r>
      <rPr>
        <sz val="16"/>
        <rFont val="Arial Black"/>
        <family val="2"/>
      </rPr>
      <t>)</t>
    </r>
  </si>
  <si>
    <t xml:space="preserve">               Pflichtfächer</t>
  </si>
  <si>
    <t xml:space="preserve">                Wahlfächer</t>
  </si>
  <si>
    <t>Technik</t>
  </si>
  <si>
    <t>Englisch</t>
  </si>
  <si>
    <t>Religion/Eth.</t>
  </si>
  <si>
    <t>Soziales</t>
  </si>
  <si>
    <t>PCB</t>
  </si>
  <si>
    <t>Sport</t>
  </si>
  <si>
    <t>Wirtschaft</t>
  </si>
  <si>
    <t>GSE</t>
  </si>
  <si>
    <t>Kunst</t>
  </si>
  <si>
    <t>Hinweis: Blaue Felder können verändert werden.</t>
  </si>
  <si>
    <t>Info</t>
  </si>
  <si>
    <t>W/TG</t>
  </si>
  <si>
    <t>Noten im Fach &gt;&gt;&gt;</t>
  </si>
  <si>
    <t>Deutsch</t>
  </si>
  <si>
    <t>Mathematik</t>
  </si>
  <si>
    <t>AWT</t>
  </si>
  <si>
    <t>z.B. Technik</t>
  </si>
  <si>
    <t>z.B. Sport</t>
  </si>
  <si>
    <t>Prüfungsnote</t>
  </si>
  <si>
    <t>Gewichtungsfaktor</t>
  </si>
  <si>
    <t>Summe * Faktor</t>
  </si>
  <si>
    <t>Gesamtpunkte:</t>
  </si>
  <si>
    <t>Durchschnittsnote             (Teiler 18):</t>
  </si>
  <si>
    <r>
      <t>Quali - Notenberechnung (</t>
    </r>
    <r>
      <rPr>
        <sz val="16"/>
        <color indexed="10"/>
        <rFont val="Arial Black"/>
        <family val="2"/>
      </rPr>
      <t>ohne</t>
    </r>
    <r>
      <rPr>
        <sz val="16"/>
        <rFont val="Arial Black"/>
        <family val="2"/>
      </rPr>
      <t xml:space="preserve"> </t>
    </r>
    <r>
      <rPr>
        <sz val="16"/>
        <color indexed="10"/>
        <rFont val="Arial Black"/>
        <family val="2"/>
      </rPr>
      <t>Englisch</t>
    </r>
    <r>
      <rPr>
        <sz val="16"/>
        <rFont val="Arial Black"/>
        <family val="2"/>
      </rPr>
      <t>)</t>
    </r>
  </si>
  <si>
    <t>Wahlfächer</t>
  </si>
  <si>
    <t>z.B. GSE</t>
  </si>
  <si>
    <t>Durchschnittsnote              (Teiler 18):</t>
  </si>
  <si>
    <t>Englisch
schriftlich    mündlich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</si>
</sst>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6"/>
      <name val="Arial Black"/>
      <family val="2"/>
    </font>
    <font>
      <sz val="16"/>
      <color indexed="10"/>
      <name val="Arial Black"/>
      <family val="2"/>
    </font>
    <font>
      <sz val="10"/>
      <color indexed="8"/>
      <name val="Arial Black"/>
      <family val="2"/>
    </font>
    <font>
      <sz val="10"/>
      <color indexed="8"/>
      <name val="Arial"/>
    </font>
    <font>
      <sz val="10"/>
      <name val="Arial Black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33"/>
      <name val="Arial"/>
      <family val="2"/>
    </font>
    <font>
      <strike/>
      <sz val="6"/>
      <color indexed="12"/>
      <name val="Arial"/>
    </font>
    <font>
      <strike/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color indexed="17"/>
      <name val="Arial"/>
    </font>
    <font>
      <b/>
      <sz val="12"/>
      <color indexed="8"/>
      <name val="Arial"/>
      <family val="2"/>
    </font>
    <font>
      <sz val="14"/>
      <name val="Arial Black"/>
      <family val="2"/>
    </font>
    <font>
      <sz val="14"/>
      <color indexed="12"/>
      <name val="Arial Black"/>
      <family val="2"/>
    </font>
    <font>
      <sz val="14"/>
      <color indexed="12"/>
      <name val="Arial"/>
    </font>
    <font>
      <sz val="14"/>
      <color indexed="20"/>
      <name val="Arial Black"/>
      <family val="2"/>
    </font>
    <font>
      <b/>
      <sz val="14"/>
      <name val="Arial"/>
      <family val="2"/>
    </font>
    <font>
      <b/>
      <sz val="18"/>
      <name val="Arial"/>
      <family val="2"/>
    </font>
    <font>
      <u/>
      <sz val="10"/>
      <color indexed="12"/>
      <name val="Arial"/>
    </font>
    <font>
      <b/>
      <u/>
      <sz val="10"/>
      <color indexed="12"/>
      <name val="Arial"/>
      <family val="2"/>
    </font>
    <font>
      <sz val="10"/>
      <color indexed="9"/>
      <name val="Arial"/>
    </font>
    <font>
      <b/>
      <u/>
      <sz val="12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3" borderId="1" xfId="0" applyFont="1" applyFill="1" applyBorder="1" applyAlignment="1">
      <alignment horizontal="center" vertical="center"/>
    </xf>
    <xf numFmtId="0" fontId="0" fillId="3" borderId="0" xfId="0" applyFill="1"/>
    <xf numFmtId="0" fontId="6" fillId="4" borderId="2" xfId="0" applyFont="1" applyFill="1" applyBorder="1"/>
    <xf numFmtId="0" fontId="7" fillId="4" borderId="3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4" borderId="2" xfId="0" applyFont="1" applyFill="1" applyBorder="1"/>
    <xf numFmtId="0" fontId="10" fillId="4" borderId="3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5" borderId="0" xfId="0" applyFont="1" applyFill="1"/>
    <xf numFmtId="0" fontId="13" fillId="5" borderId="0" xfId="0" applyFont="1" applyFill="1"/>
    <xf numFmtId="0" fontId="0" fillId="0" borderId="2" xfId="0" applyBorder="1"/>
    <xf numFmtId="0" fontId="0" fillId="4" borderId="2" xfId="0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protection locked="0"/>
    </xf>
    <xf numFmtId="0" fontId="5" fillId="4" borderId="2" xfId="0" applyFont="1" applyFill="1" applyBorder="1" applyAlignment="1">
      <alignment vertical="center" wrapText="1"/>
    </xf>
    <xf numFmtId="0" fontId="16" fillId="5" borderId="2" xfId="0" applyFont="1" applyFill="1" applyBorder="1" applyAlignment="1" applyProtection="1">
      <alignment horizontal="center" vertical="center" wrapText="1"/>
      <protection locked="0"/>
    </xf>
    <xf numFmtId="0" fontId="17" fillId="5" borderId="3" xfId="0" applyFont="1" applyFill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17" fillId="5" borderId="2" xfId="0" applyFont="1" applyFill="1" applyBorder="1" applyAlignment="1" applyProtection="1">
      <alignment horizontal="center" vertical="center" wrapText="1"/>
      <protection locked="0"/>
    </xf>
    <xf numFmtId="0" fontId="19" fillId="5" borderId="2" xfId="0" applyFon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/>
    <xf numFmtId="0" fontId="12" fillId="4" borderId="2" xfId="0" applyFont="1" applyFill="1" applyBorder="1" applyAlignment="1">
      <alignment vertical="center" wrapText="1"/>
    </xf>
    <xf numFmtId="0" fontId="21" fillId="6" borderId="3" xfId="0" applyFont="1" applyFill="1" applyBorder="1" applyAlignment="1">
      <alignment horizontal="center" vertical="center" wrapText="1"/>
    </xf>
    <xf numFmtId="0" fontId="21" fillId="6" borderId="5" xfId="0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vertical="center"/>
    </xf>
    <xf numFmtId="0" fontId="12" fillId="7" borderId="6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 wrapText="1"/>
    </xf>
    <xf numFmtId="2" fontId="16" fillId="4" borderId="3" xfId="0" applyNumberFormat="1" applyFont="1" applyFill="1" applyBorder="1" applyAlignment="1">
      <alignment horizontal="center" vertical="center" wrapText="1"/>
    </xf>
    <xf numFmtId="2" fontId="16" fillId="4" borderId="5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>
      <alignment horizontal="center" vertical="center" wrapText="1"/>
    </xf>
    <xf numFmtId="0" fontId="7" fillId="4" borderId="2" xfId="0" applyFont="1" applyFill="1" applyBorder="1"/>
    <xf numFmtId="0" fontId="9" fillId="4" borderId="4" xfId="0" applyFont="1" applyFill="1" applyBorder="1"/>
    <xf numFmtId="0" fontId="0" fillId="0" borderId="4" xfId="0" applyBorder="1"/>
    <xf numFmtId="0" fontId="20" fillId="7" borderId="6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center" vertical="center"/>
    </xf>
    <xf numFmtId="2" fontId="16" fillId="4" borderId="4" xfId="0" applyNumberFormat="1" applyFont="1" applyFill="1" applyBorder="1" applyAlignment="1">
      <alignment horizontal="center" vertical="center" wrapText="1"/>
    </xf>
    <xf numFmtId="0" fontId="0" fillId="9" borderId="0" xfId="0" applyFill="1"/>
    <xf numFmtId="0" fontId="0" fillId="4" borderId="4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6" fillId="5" borderId="3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21" fillId="10" borderId="3" xfId="0" applyFont="1" applyFill="1" applyBorder="1" applyAlignment="1">
      <alignment horizontal="center" vertical="center" wrapText="1"/>
    </xf>
    <xf numFmtId="0" fontId="21" fillId="10" borderId="5" xfId="0" applyFont="1" applyFill="1" applyBorder="1" applyAlignment="1">
      <alignment horizontal="center" vertical="center" wrapText="1"/>
    </xf>
    <xf numFmtId="0" fontId="21" fillId="10" borderId="4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vertical="center"/>
    </xf>
    <xf numFmtId="0" fontId="8" fillId="9" borderId="0" xfId="0" applyFont="1" applyFill="1" applyAlignment="1">
      <alignment vertical="center"/>
    </xf>
    <xf numFmtId="0" fontId="15" fillId="9" borderId="10" xfId="0" applyFont="1" applyFill="1" applyBorder="1" applyAlignment="1" applyProtection="1">
      <alignment horizontal="center" vertical="center" wrapText="1"/>
      <protection locked="0"/>
    </xf>
    <xf numFmtId="0" fontId="15" fillId="9" borderId="0" xfId="0" applyFont="1" applyFill="1" applyBorder="1" applyAlignment="1" applyProtection="1">
      <alignment horizontal="center" vertical="center" wrapText="1"/>
      <protection locked="0"/>
    </xf>
    <xf numFmtId="0" fontId="0" fillId="9" borderId="0" xfId="0" applyFill="1" applyBorder="1"/>
    <xf numFmtId="2" fontId="0" fillId="9" borderId="0" xfId="0" applyNumberFormat="1" applyFill="1" applyBorder="1" applyAlignment="1">
      <alignment vertical="center" wrapText="1"/>
    </xf>
    <xf numFmtId="0" fontId="0" fillId="9" borderId="0" xfId="0" applyFill="1" applyAlignment="1"/>
    <xf numFmtId="0" fontId="25" fillId="9" borderId="0" xfId="1" applyFont="1" applyFill="1" applyAlignment="1" applyProtection="1"/>
    <xf numFmtId="0" fontId="1" fillId="9" borderId="0" xfId="0" applyFont="1" applyFill="1"/>
    <xf numFmtId="0" fontId="3" fillId="9" borderId="0" xfId="0" applyFont="1" applyFill="1"/>
    <xf numFmtId="0" fontId="4" fillId="9" borderId="0" xfId="0" applyFont="1" applyFill="1"/>
    <xf numFmtId="0" fontId="0" fillId="9" borderId="11" xfId="0" applyFill="1" applyBorder="1"/>
    <xf numFmtId="0" fontId="0" fillId="9" borderId="8" xfId="0" applyFill="1" applyBorder="1"/>
    <xf numFmtId="0" fontId="14" fillId="9" borderId="0" xfId="0" applyFont="1" applyFill="1" applyBorder="1"/>
    <xf numFmtId="0" fontId="0" fillId="9" borderId="7" xfId="0" applyFill="1" applyBorder="1"/>
    <xf numFmtId="0" fontId="0" fillId="9" borderId="1" xfId="0" applyFill="1" applyBorder="1"/>
    <xf numFmtId="0" fontId="0" fillId="9" borderId="1" xfId="0" applyFill="1" applyBorder="1" applyProtection="1">
      <protection locked="0"/>
    </xf>
    <xf numFmtId="0" fontId="0" fillId="9" borderId="9" xfId="0" applyFill="1" applyBorder="1" applyProtection="1">
      <protection locked="0"/>
    </xf>
    <xf numFmtId="0" fontId="12" fillId="8" borderId="0" xfId="0" applyFont="1" applyFill="1" applyAlignment="1"/>
    <xf numFmtId="0" fontId="12" fillId="8" borderId="7" xfId="0" applyFont="1" applyFill="1" applyBorder="1" applyAlignment="1"/>
    <xf numFmtId="0" fontId="0" fillId="0" borderId="8" xfId="0" applyBorder="1"/>
    <xf numFmtId="0" fontId="8" fillId="9" borderId="0" xfId="0" applyFont="1" applyFill="1"/>
    <xf numFmtId="0" fontId="23" fillId="9" borderId="0" xfId="1" applyFont="1" applyFill="1" applyAlignment="1" applyProtection="1"/>
    <xf numFmtId="0" fontId="24" fillId="9" borderId="0" xfId="0" applyFont="1" applyFill="1"/>
    <xf numFmtId="0" fontId="15" fillId="9" borderId="10" xfId="0" applyFont="1" applyFill="1" applyBorder="1" applyAlignment="1" applyProtection="1">
      <alignment horizontal="center" vertical="center" wrapText="1"/>
      <protection locked="0"/>
    </xf>
    <xf numFmtId="0" fontId="12" fillId="9" borderId="6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0" fontId="8" fillId="9" borderId="6" xfId="0" applyFont="1" applyFill="1" applyBorder="1" applyAlignment="1">
      <alignment horizontal="center" vertical="center"/>
    </xf>
    <xf numFmtId="0" fontId="20" fillId="9" borderId="0" xfId="0" applyFont="1" applyFill="1" applyBorder="1" applyAlignment="1">
      <alignment horizontal="center" vertical="center"/>
    </xf>
    <xf numFmtId="0" fontId="8" fillId="9" borderId="6" xfId="0" applyFont="1" applyFill="1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52"/>
      </font>
    </dxf>
    <dxf>
      <font>
        <condense val="0"/>
        <extend val="0"/>
        <color indexed="8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3"/>
      </font>
    </dxf>
    <dxf>
      <font>
        <condense val="0"/>
        <extend val="0"/>
        <color indexed="8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8"/>
      </font>
      <fill>
        <patternFill>
          <bgColor indexed="52"/>
        </patternFill>
      </fill>
    </dxf>
    <dxf>
      <font>
        <condense val="0"/>
        <extend val="0"/>
        <color indexed="8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B28" sqref="B28:H28"/>
    </sheetView>
  </sheetViews>
  <sheetFormatPr baseColWidth="10" defaultRowHeight="15" x14ac:dyDescent="0.25"/>
  <cols>
    <col min="1" max="7" width="11.42578125" style="47"/>
    <col min="8" max="8" width="31.28515625" style="47" customWidth="1"/>
    <col min="9" max="16384" width="11.42578125" style="47"/>
  </cols>
  <sheetData>
    <row r="1" spans="1:11" ht="24.75" x14ac:dyDescent="0.5">
      <c r="A1" s="69" t="s">
        <v>26</v>
      </c>
      <c r="G1" s="82"/>
      <c r="H1" s="83"/>
      <c r="K1" s="84">
        <v>27</v>
      </c>
    </row>
    <row r="2" spans="1:11" ht="15.75" x14ac:dyDescent="0.3">
      <c r="B2" s="1" t="s">
        <v>1</v>
      </c>
      <c r="C2" s="2"/>
      <c r="D2" s="2"/>
      <c r="E2" s="3" t="s">
        <v>27</v>
      </c>
      <c r="F2" s="3"/>
      <c r="G2" s="3"/>
      <c r="K2" s="84">
        <v>56</v>
      </c>
    </row>
    <row r="3" spans="1:11" x14ac:dyDescent="0.25">
      <c r="E3" s="5" t="s">
        <v>3</v>
      </c>
      <c r="F3" s="41" t="s">
        <v>10</v>
      </c>
      <c r="G3" s="8" t="s">
        <v>5</v>
      </c>
      <c r="K3" s="84">
        <v>57</v>
      </c>
    </row>
    <row r="4" spans="1:11" x14ac:dyDescent="0.25">
      <c r="E4" s="5" t="s">
        <v>6</v>
      </c>
      <c r="F4" s="41" t="s">
        <v>7</v>
      </c>
      <c r="G4" s="8" t="s">
        <v>8</v>
      </c>
      <c r="K4" s="84">
        <v>58</v>
      </c>
    </row>
    <row r="5" spans="1:11" x14ac:dyDescent="0.25">
      <c r="E5" s="5" t="s">
        <v>9</v>
      </c>
      <c r="F5" s="41"/>
      <c r="G5" s="8" t="s">
        <v>11</v>
      </c>
      <c r="K5" s="84">
        <v>59</v>
      </c>
    </row>
    <row r="6" spans="1:11" ht="15.75" x14ac:dyDescent="0.25">
      <c r="A6" s="79" t="s">
        <v>12</v>
      </c>
      <c r="B6" s="79"/>
      <c r="C6" s="79"/>
      <c r="D6" s="80"/>
      <c r="E6" s="79"/>
      <c r="F6" s="81"/>
      <c r="G6" s="42" t="s">
        <v>13</v>
      </c>
      <c r="K6" s="84">
        <v>60</v>
      </c>
    </row>
    <row r="7" spans="1:11" x14ac:dyDescent="0.25">
      <c r="G7" s="42" t="s">
        <v>14</v>
      </c>
    </row>
    <row r="8" spans="1:11" x14ac:dyDescent="0.25">
      <c r="G8" s="43"/>
    </row>
    <row r="9" spans="1:11" ht="30" x14ac:dyDescent="0.25">
      <c r="A9" s="14" t="s">
        <v>15</v>
      </c>
      <c r="B9" s="15" t="s">
        <v>16</v>
      </c>
      <c r="C9" s="15" t="s">
        <v>17</v>
      </c>
      <c r="D9" s="15" t="s">
        <v>18</v>
      </c>
      <c r="E9" s="16" t="s">
        <v>19</v>
      </c>
      <c r="F9" s="16" t="s">
        <v>28</v>
      </c>
      <c r="G9" s="39" t="s">
        <v>20</v>
      </c>
      <c r="H9" s="85"/>
    </row>
    <row r="10" spans="1:11" ht="30" x14ac:dyDescent="0.25">
      <c r="A10" s="19" t="s">
        <v>21</v>
      </c>
      <c r="B10" s="20"/>
      <c r="C10" s="20"/>
      <c r="D10" s="21"/>
      <c r="E10" s="22"/>
      <c r="F10" s="20"/>
      <c r="G10" s="20"/>
      <c r="H10" s="86"/>
      <c r="I10" s="87"/>
      <c r="J10" s="87"/>
    </row>
    <row r="11" spans="1:11" ht="30" x14ac:dyDescent="0.25">
      <c r="A11" s="14" t="s">
        <v>22</v>
      </c>
      <c r="B11" s="25">
        <v>2</v>
      </c>
      <c r="C11" s="25">
        <v>2</v>
      </c>
      <c r="D11" s="26">
        <v>2</v>
      </c>
      <c r="E11" s="48"/>
      <c r="F11" s="25">
        <v>2</v>
      </c>
      <c r="G11" s="25">
        <v>1</v>
      </c>
      <c r="H11" s="88"/>
      <c r="I11" s="89"/>
      <c r="J11" s="89"/>
    </row>
    <row r="12" spans="1:11" ht="30" x14ac:dyDescent="0.25">
      <c r="A12" s="14" t="s">
        <v>23</v>
      </c>
      <c r="B12" s="25">
        <f>B10*B11</f>
        <v>0</v>
      </c>
      <c r="C12" s="25">
        <f>C10*C11</f>
        <v>0</v>
      </c>
      <c r="D12" s="26">
        <f>D10*D11</f>
        <v>0</v>
      </c>
      <c r="E12" s="27"/>
      <c r="F12" s="25">
        <f>F10*F11</f>
        <v>0</v>
      </c>
      <c r="G12" s="25">
        <f>G10*G11</f>
        <v>0</v>
      </c>
      <c r="H12" s="90"/>
      <c r="I12" s="89"/>
      <c r="J12" s="89"/>
    </row>
    <row r="13" spans="1:11" ht="31.5" x14ac:dyDescent="0.25">
      <c r="A13" s="29" t="s">
        <v>24</v>
      </c>
      <c r="B13" s="58">
        <f>SUM(B12:G12)</f>
        <v>0</v>
      </c>
      <c r="C13" s="59"/>
      <c r="D13" s="59"/>
      <c r="E13" s="59"/>
      <c r="F13" s="59"/>
      <c r="G13" s="60"/>
      <c r="H13" s="44" t="str">
        <f>IF((B13&lt;=K1),"Quali bestanden","Quali nicht bestanden")</f>
        <v>Quali bestanden</v>
      </c>
      <c r="I13" s="45"/>
      <c r="J13" s="45"/>
    </row>
    <row r="14" spans="1:11" ht="38.25" x14ac:dyDescent="0.25">
      <c r="A14" s="35" t="s">
        <v>29</v>
      </c>
      <c r="B14" s="36">
        <f>B13/9</f>
        <v>0</v>
      </c>
      <c r="C14" s="37"/>
      <c r="D14" s="37"/>
      <c r="E14" s="37"/>
      <c r="F14" s="37"/>
      <c r="G14" s="46"/>
      <c r="H14" s="38"/>
      <c r="I14" s="62"/>
      <c r="J14" s="62"/>
    </row>
    <row r="15" spans="1:11" x14ac:dyDescent="0.25">
      <c r="A15" s="66"/>
      <c r="B15" s="67"/>
      <c r="C15" s="67"/>
      <c r="D15" s="67"/>
      <c r="E15" s="67"/>
      <c r="F15" s="67"/>
      <c r="G15" s="67"/>
    </row>
    <row r="16" spans="1:11" ht="15.75" x14ac:dyDescent="0.25">
      <c r="A16" s="68"/>
    </row>
    <row r="19" spans="1:13" ht="24.75" x14ac:dyDescent="0.5">
      <c r="A19" s="69" t="s">
        <v>0</v>
      </c>
    </row>
    <row r="20" spans="1:13" ht="15.75" x14ac:dyDescent="0.3">
      <c r="B20" s="70" t="s">
        <v>1</v>
      </c>
      <c r="C20" s="71"/>
      <c r="D20" s="71"/>
      <c r="E20" s="3" t="s">
        <v>2</v>
      </c>
      <c r="F20" s="3"/>
      <c r="G20" s="3"/>
      <c r="H20" s="4"/>
    </row>
    <row r="21" spans="1:13" x14ac:dyDescent="0.25">
      <c r="E21" s="5" t="s">
        <v>3</v>
      </c>
      <c r="F21" s="6" t="s">
        <v>4</v>
      </c>
      <c r="G21" s="7"/>
      <c r="H21" s="8" t="s">
        <v>5</v>
      </c>
    </row>
    <row r="22" spans="1:13" x14ac:dyDescent="0.25">
      <c r="E22" s="5" t="s">
        <v>6</v>
      </c>
      <c r="F22" s="9"/>
      <c r="G22" s="10"/>
      <c r="H22" s="8" t="s">
        <v>8</v>
      </c>
    </row>
    <row r="23" spans="1:13" x14ac:dyDescent="0.25">
      <c r="E23" s="5" t="s">
        <v>9</v>
      </c>
      <c r="F23" s="9"/>
      <c r="G23" s="10"/>
      <c r="H23" s="8" t="s">
        <v>11</v>
      </c>
    </row>
    <row r="24" spans="1:13" ht="15.75" x14ac:dyDescent="0.25">
      <c r="A24" s="11" t="s">
        <v>12</v>
      </c>
      <c r="B24" s="12"/>
      <c r="C24" s="12"/>
      <c r="D24" s="12"/>
      <c r="E24" s="11"/>
      <c r="F24" s="72"/>
      <c r="G24" s="73"/>
      <c r="H24" s="8" t="s">
        <v>13</v>
      </c>
    </row>
    <row r="25" spans="1:13" x14ac:dyDescent="0.25">
      <c r="E25" s="74"/>
      <c r="F25" s="65"/>
      <c r="G25" s="75"/>
      <c r="H25" s="8" t="s">
        <v>14</v>
      </c>
    </row>
    <row r="26" spans="1:13" x14ac:dyDescent="0.25">
      <c r="E26" s="76"/>
      <c r="F26" s="77"/>
      <c r="G26" s="78"/>
      <c r="H26" s="13"/>
    </row>
    <row r="27" spans="1:13" ht="30" x14ac:dyDescent="0.25">
      <c r="A27" s="14" t="s">
        <v>15</v>
      </c>
      <c r="B27" s="15" t="s">
        <v>16</v>
      </c>
      <c r="C27" s="15" t="s">
        <v>17</v>
      </c>
      <c r="D27" s="15" t="s">
        <v>18</v>
      </c>
      <c r="E27" s="16" t="s">
        <v>19</v>
      </c>
      <c r="F27" s="17" t="s">
        <v>30</v>
      </c>
      <c r="G27" s="18"/>
      <c r="H27" s="39" t="s">
        <v>20</v>
      </c>
      <c r="I27" s="63"/>
      <c r="J27" s="64"/>
      <c r="K27" s="64"/>
      <c r="L27" s="65"/>
      <c r="M27" s="65"/>
    </row>
    <row r="28" spans="1:13" ht="30" x14ac:dyDescent="0.25">
      <c r="A28" s="19" t="s">
        <v>21</v>
      </c>
      <c r="B28" s="20"/>
      <c r="C28" s="20"/>
      <c r="D28" s="21"/>
      <c r="E28" s="22"/>
      <c r="F28" s="23"/>
      <c r="G28" s="24"/>
      <c r="H28" s="53"/>
      <c r="I28" s="55"/>
      <c r="J28" s="49"/>
      <c r="K28" s="49"/>
      <c r="L28" s="54"/>
      <c r="M28" s="54"/>
    </row>
    <row r="29" spans="1:13" ht="30" x14ac:dyDescent="0.25">
      <c r="A29" s="14" t="s">
        <v>22</v>
      </c>
      <c r="B29" s="25">
        <v>2</v>
      </c>
      <c r="C29" s="25">
        <v>2</v>
      </c>
      <c r="D29" s="26">
        <v>2</v>
      </c>
      <c r="E29" s="48"/>
      <c r="F29" s="25">
        <v>1</v>
      </c>
      <c r="G29" s="25">
        <v>1</v>
      </c>
      <c r="H29" s="40">
        <v>1</v>
      </c>
      <c r="I29" s="56"/>
      <c r="J29" s="50"/>
      <c r="K29" s="50"/>
      <c r="L29" s="51"/>
      <c r="M29" s="51"/>
    </row>
    <row r="30" spans="1:13" ht="30" x14ac:dyDescent="0.25">
      <c r="A30" s="14" t="s">
        <v>23</v>
      </c>
      <c r="B30" s="25">
        <f>B29*B28</f>
        <v>0</v>
      </c>
      <c r="C30" s="25">
        <f>C29*C28</f>
        <v>0</v>
      </c>
      <c r="D30" s="26">
        <f>D28*D29</f>
        <v>0</v>
      </c>
      <c r="E30" s="27"/>
      <c r="F30" s="26">
        <f>(F28+G28)</f>
        <v>0</v>
      </c>
      <c r="G30" s="28"/>
      <c r="H30" s="40">
        <f>H28*H29</f>
        <v>0</v>
      </c>
      <c r="I30" s="57"/>
      <c r="J30" s="52"/>
      <c r="K30" s="52"/>
      <c r="L30" s="51"/>
      <c r="M30" s="51"/>
    </row>
    <row r="31" spans="1:13" ht="31.5" x14ac:dyDescent="0.25">
      <c r="A31" s="29" t="s">
        <v>24</v>
      </c>
      <c r="B31" s="30">
        <f>SUM(B30:H30)</f>
        <v>0</v>
      </c>
      <c r="C31" s="31"/>
      <c r="D31" s="31"/>
      <c r="E31" s="31"/>
      <c r="F31" s="31"/>
      <c r="G31" s="31"/>
      <c r="H31" s="32"/>
      <c r="I31" s="33" t="str">
        <f>IF((B31&lt;=K1),"Quali bestanden","Quali nicht bestanden")</f>
        <v>Quali bestanden</v>
      </c>
      <c r="J31" s="34"/>
      <c r="K31" s="34"/>
      <c r="L31" s="34"/>
      <c r="M31" s="34"/>
    </row>
    <row r="32" spans="1:13" ht="38.25" x14ac:dyDescent="0.25">
      <c r="A32" s="35" t="s">
        <v>25</v>
      </c>
      <c r="B32" s="36">
        <f>B31/9</f>
        <v>0</v>
      </c>
      <c r="C32" s="37"/>
      <c r="D32" s="37"/>
      <c r="E32" s="37"/>
      <c r="F32" s="37"/>
      <c r="G32" s="37"/>
      <c r="H32" s="28"/>
      <c r="I32" s="61"/>
      <c r="J32" s="62"/>
      <c r="K32" s="62"/>
    </row>
  </sheetData>
  <sheetProtection algorithmName="SHA-512" hashValue="b9KU35bp7oraS1RSrWrgbt5/yTvFfHDS2442GOoLevUGt5lgxDc6lKOrZ5NBMsBpphc2/nWv6Guy2NjSmAuwVQ==" saltValue="ux0d29EF9h0vIDSVjaxxFQ==" spinCount="100000" sheet="1" objects="1" scenarios="1" selectLockedCells="1"/>
  <protectedRanges>
    <protectedRange algorithmName="SHA-512" hashValue="RpDFN8qHfOmteAgRqF9uTBnapBubffccMBAjbMJqE6tXPaLi7DOHsRhF2eiQOk8LPWGwwb0rExj50gZwjpjSqg==" saltValue="IypRO41gkj94a5+ESRsZEQ==" spinCount="100000" sqref="B10:G10" name="Bereich1"/>
    <protectedRange algorithmName="SHA-512" hashValue="ZrIGgSV16LLKNueZgfLQQJ9NgGehmTJNpstLiEDO82NbaXfJHgG0roUxNvQayYwQYI/IEhjBPxUGRBrKNu4W3Q==" saltValue="tYv3A4/VoBGCZNyVba5HfA==" spinCount="100000" sqref="B28:H28" name="Bereich2"/>
  </protectedRanges>
  <mergeCells count="24">
    <mergeCell ref="B31:H31"/>
    <mergeCell ref="I31:M31"/>
    <mergeCell ref="B32:H32"/>
    <mergeCell ref="D29:E29"/>
    <mergeCell ref="I29:K29"/>
    <mergeCell ref="D30:E30"/>
    <mergeCell ref="F30:G30"/>
    <mergeCell ref="I30:K30"/>
    <mergeCell ref="I27:K27"/>
    <mergeCell ref="D28:E28"/>
    <mergeCell ref="I28:K28"/>
    <mergeCell ref="A15:G15"/>
    <mergeCell ref="E20:G20"/>
    <mergeCell ref="F21:G21"/>
    <mergeCell ref="F22:G22"/>
    <mergeCell ref="F23:G23"/>
    <mergeCell ref="F27:G27"/>
    <mergeCell ref="B13:G13"/>
    <mergeCell ref="H13:J13"/>
    <mergeCell ref="B14:G14"/>
    <mergeCell ref="D12:E12"/>
    <mergeCell ref="D10:E10"/>
    <mergeCell ref="D11:E11"/>
    <mergeCell ref="E2:G2"/>
  </mergeCells>
  <conditionalFormatting sqref="H14:J14 I32:K32">
    <cfRule type="cellIs" dxfId="20" priority="15" stopIfTrue="1" operator="equal">
      <formula>FALSE</formula>
    </cfRule>
  </conditionalFormatting>
  <conditionalFormatting sqref="I10:J10 L28">
    <cfRule type="cellIs" dxfId="19" priority="15" stopIfTrue="1" operator="equal">
      <formula>FALSE</formula>
    </cfRule>
  </conditionalFormatting>
  <conditionalFormatting sqref="I30 H12">
    <cfRule type="cellIs" dxfId="18" priority="16" stopIfTrue="1" operator="equal">
      <formula>FALSE</formula>
    </cfRule>
    <cfRule type="cellIs" dxfId="17" priority="17" stopIfTrue="1" operator="equal">
      <formula>"Mathe ODER Deutsch mdl."</formula>
    </cfRule>
  </conditionalFormatting>
  <conditionalFormatting sqref="I29 H11">
    <cfRule type="cellIs" dxfId="16" priority="18" stopIfTrue="1" operator="equal">
      <formula>"Mathe UND Deutsch mdl."</formula>
    </cfRule>
    <cfRule type="cellIs" dxfId="15" priority="19" stopIfTrue="1" operator="equal">
      <formula>FALSE</formula>
    </cfRule>
  </conditionalFormatting>
  <conditionalFormatting sqref="B31:H31">
    <cfRule type="cellIs" dxfId="14" priority="2" operator="greaterThan">
      <formula>$K$1</formula>
    </cfRule>
    <cfRule type="cellIs" dxfId="13" priority="27" stopIfTrue="1" operator="lessThanOrEqual">
      <formula>55</formula>
    </cfRule>
    <cfRule type="cellIs" dxfId="12" priority="28" stopIfTrue="1" operator="between">
      <formula>56</formula>
      <formula>57</formula>
    </cfRule>
    <cfRule type="cellIs" dxfId="11" priority="29" stopIfTrue="1" operator="between">
      <formula>58</formula>
      <formula>59</formula>
    </cfRule>
  </conditionalFormatting>
  <conditionalFormatting sqref="M28">
    <cfRule type="cellIs" dxfId="10" priority="30" stopIfTrue="1" operator="equal">
      <formula>FALSE</formula>
    </cfRule>
  </conditionalFormatting>
  <conditionalFormatting sqref="I12:J12 L30:M30">
    <cfRule type="cellIs" dxfId="9" priority="31" stopIfTrue="1" operator="equal">
      <formula>FALSE</formula>
    </cfRule>
    <cfRule type="cellIs" dxfId="8" priority="32" stopIfTrue="1" operator="between">
      <formula>0.1</formula>
      <formula>7</formula>
    </cfRule>
    <cfRule type="cellIs" dxfId="7" priority="33" stopIfTrue="1" operator="lessThanOrEqual">
      <formula>0</formula>
    </cfRule>
  </conditionalFormatting>
  <conditionalFormatting sqref="I11:J11 L29:M29">
    <cfRule type="cellIs" dxfId="6" priority="34" stopIfTrue="1" operator="equal">
      <formula>FALSE</formula>
    </cfRule>
    <cfRule type="cellIs" dxfId="5" priority="35" stopIfTrue="1" operator="between">
      <formula>0.1</formula>
      <formula>7</formula>
    </cfRule>
    <cfRule type="cellIs" dxfId="4" priority="36" stopIfTrue="1" operator="lessThanOrEqual">
      <formula>0</formula>
    </cfRule>
  </conditionalFormatting>
  <conditionalFormatting sqref="I31:M31">
    <cfRule type="cellIs" dxfId="3" priority="1" operator="equal">
      <formula>"Quali nicht bestanden"</formula>
    </cfRule>
    <cfRule type="cellIs" dxfId="2" priority="8" operator="equal">
      <formula>"""Quali nicht bestanden"""</formula>
    </cfRule>
  </conditionalFormatting>
  <conditionalFormatting sqref="H13:J13">
    <cfRule type="cellIs" dxfId="1" priority="4" operator="equal">
      <formula>"Quali nicht bestanden"</formula>
    </cfRule>
  </conditionalFormatting>
  <conditionalFormatting sqref="B13:G13">
    <cfRule type="cellIs" dxfId="0" priority="3" operator="greaterThan">
      <formula>$K$1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Windows-Benutzer</cp:lastModifiedBy>
  <dcterms:created xsi:type="dcterms:W3CDTF">2020-02-02T20:09:33Z</dcterms:created>
  <dcterms:modified xsi:type="dcterms:W3CDTF">2020-02-02T21:16:51Z</dcterms:modified>
</cp:coreProperties>
</file>